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 activeTab="4"/>
  </bookViews>
  <sheets>
    <sheet name="2020" sheetId="1" r:id="rId1"/>
    <sheet name="2021" sheetId="2" r:id="rId2"/>
    <sheet name="2022" sheetId="3" r:id="rId3"/>
    <sheet name="2023" sheetId="4" r:id="rId4"/>
    <sheet name="2024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4" l="1"/>
  <c r="G8" i="4"/>
  <c r="G7" i="4"/>
  <c r="H7" i="4" s="1"/>
  <c r="G6" i="4"/>
  <c r="G5" i="4"/>
  <c r="G4" i="4"/>
  <c r="G3" i="4"/>
  <c r="D8" i="4"/>
  <c r="H8" i="4" s="1"/>
  <c r="D7" i="4"/>
  <c r="D6" i="4"/>
  <c r="H6" i="4" s="1"/>
  <c r="D5" i="4"/>
  <c r="H5" i="4" s="1"/>
  <c r="D4" i="4"/>
  <c r="D3" i="4"/>
  <c r="H3" i="4" s="1"/>
  <c r="G8" i="5"/>
  <c r="D8" i="5"/>
  <c r="G7" i="5"/>
  <c r="D7" i="5"/>
  <c r="H7" i="5" s="1"/>
  <c r="G6" i="5"/>
  <c r="D6" i="5"/>
  <c r="H6" i="5" s="1"/>
  <c r="G5" i="5"/>
  <c r="D5" i="5"/>
  <c r="G4" i="5"/>
  <c r="D4" i="5"/>
  <c r="H4" i="5" s="1"/>
  <c r="G3" i="5"/>
  <c r="D3" i="5"/>
  <c r="H3" i="5" s="1"/>
  <c r="H8" i="5" l="1"/>
  <c r="H5" i="5"/>
  <c r="G8" i="2"/>
  <c r="G7" i="2"/>
  <c r="H7" i="2" s="1"/>
  <c r="G6" i="2"/>
  <c r="G5" i="2"/>
  <c r="G4" i="2"/>
  <c r="G3" i="2"/>
  <c r="D8" i="2"/>
  <c r="H8" i="2" s="1"/>
  <c r="D7" i="2"/>
  <c r="D6" i="2"/>
  <c r="H6" i="2" s="1"/>
  <c r="D5" i="2"/>
  <c r="D4" i="2"/>
  <c r="H4" i="2" s="1"/>
  <c r="D3" i="2"/>
  <c r="H3" i="2" l="1"/>
  <c r="H5" i="2"/>
</calcChain>
</file>

<file path=xl/sharedStrings.xml><?xml version="1.0" encoding="utf-8"?>
<sst xmlns="http://schemas.openxmlformats.org/spreadsheetml/2006/main" count="87" uniqueCount="16">
  <si>
    <t>구분</t>
  </si>
  <si>
    <t>전체 인구</t>
  </si>
  <si>
    <t>장애 인구</t>
  </si>
  <si>
    <t>격차</t>
  </si>
  <si>
    <t>(%p)</t>
  </si>
  <si>
    <t>대상자</t>
  </si>
  <si>
    <t>수검자</t>
  </si>
  <si>
    <t>수검률</t>
  </si>
  <si>
    <t>광주광역시</t>
  </si>
  <si>
    <t>동구</t>
  </si>
  <si>
    <t>서구</t>
  </si>
  <si>
    <t>남구</t>
  </si>
  <si>
    <t>북구</t>
  </si>
  <si>
    <t>광산구</t>
  </si>
  <si>
    <t>*출처 : 광주공공보건의료지원단(2025) 국민건강보험공단 광주전라제주지역본부, 광주공공보건의료지원단 내부자료
주) 일반1차검진 수검률 : 해당 연도 1차 일반건강검진 대상자 중 해당 연도 1차 일반건강검진 수검자의 비율</t>
    <phoneticPr fontId="1" type="noConversion"/>
  </si>
  <si>
    <t>*출처 : 광주공공보건의료지원단(2025) 국민건강보험공단 광주전라제주지역본부, 광주공공보건의료지원단 내부자료
주) 일반1차검진 수검률 : 해당 연도 1차 일반건강검진 대상자 중 해당 연도 1차 일반건강검진 수검자의 비율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</si>
</sst>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#,##0.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10"/>
      <color theme="1"/>
      <name val="함초롬돋움"/>
      <family val="3"/>
      <charset val="129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8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wrapText="1"/>
    </xf>
    <xf numFmtId="0" fontId="3" fillId="0" borderId="13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7" fontId="3" fillId="0" borderId="10" xfId="0" applyNumberFormat="1" applyFont="1" applyBorder="1" applyAlignment="1">
      <alignment horizontal="right" vertical="center" wrapText="1"/>
    </xf>
    <xf numFmtId="3" fontId="4" fillId="0" borderId="14" xfId="0" applyNumberFormat="1" applyFont="1" applyBorder="1" applyAlignment="1">
      <alignment horizontal="right"/>
    </xf>
    <xf numFmtId="176" fontId="4" fillId="0" borderId="14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4" fillId="0" borderId="8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2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right"/>
    </xf>
    <xf numFmtId="176" fontId="4" fillId="0" borderId="15" xfId="0" applyNumberFormat="1" applyFont="1" applyBorder="1" applyAlignment="1">
      <alignment horizontal="right"/>
    </xf>
    <xf numFmtId="177" fontId="3" fillId="0" borderId="15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right"/>
    </xf>
    <xf numFmtId="0" fontId="3" fillId="0" borderId="17" xfId="0" applyFont="1" applyFill="1" applyBorder="1" applyAlignment="1">
      <alignment horizontal="left" vertical="center"/>
    </xf>
    <xf numFmtId="0" fontId="0" fillId="0" borderId="17" xfId="0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573461</v>
      </c>
      <c r="C3" s="5">
        <v>392959</v>
      </c>
      <c r="D3" s="12">
        <v>67.849999999999994</v>
      </c>
      <c r="E3" s="5">
        <v>32156</v>
      </c>
      <c r="F3" s="5">
        <v>18459</v>
      </c>
      <c r="G3" s="12">
        <v>57.4</v>
      </c>
      <c r="H3" s="7">
        <v>10.45</v>
      </c>
    </row>
    <row r="4" spans="1:8" ht="17.25" thickBot="1" x14ac:dyDescent="0.35">
      <c r="A4" s="4" t="s">
        <v>9</v>
      </c>
      <c r="B4" s="5">
        <v>39804</v>
      </c>
      <c r="C4" s="5">
        <v>26276</v>
      </c>
      <c r="D4" s="12">
        <v>65.75</v>
      </c>
      <c r="E4" s="5">
        <v>2502</v>
      </c>
      <c r="F4" s="5">
        <v>1331</v>
      </c>
      <c r="G4" s="12">
        <v>53.2</v>
      </c>
      <c r="H4" s="7">
        <v>12.55</v>
      </c>
    </row>
    <row r="5" spans="1:8" ht="17.25" thickBot="1" x14ac:dyDescent="0.35">
      <c r="A5" s="4" t="s">
        <v>10</v>
      </c>
      <c r="B5" s="5">
        <v>118938</v>
      </c>
      <c r="C5" s="5">
        <v>81745</v>
      </c>
      <c r="D5" s="12">
        <v>67.989999999999995</v>
      </c>
      <c r="E5" s="5">
        <v>6463</v>
      </c>
      <c r="F5" s="5">
        <v>3709</v>
      </c>
      <c r="G5" s="12">
        <v>57.39</v>
      </c>
      <c r="H5" s="7">
        <v>10.6</v>
      </c>
    </row>
    <row r="6" spans="1:8" ht="17.25" thickBot="1" x14ac:dyDescent="0.35">
      <c r="A6" s="4" t="s">
        <v>11</v>
      </c>
      <c r="B6" s="5">
        <v>84521</v>
      </c>
      <c r="C6" s="5">
        <v>57733</v>
      </c>
      <c r="D6" s="12">
        <v>67.680000000000007</v>
      </c>
      <c r="E6" s="5">
        <v>5059</v>
      </c>
      <c r="F6" s="5">
        <v>2909</v>
      </c>
      <c r="G6" s="12">
        <v>57.5</v>
      </c>
      <c r="H6" s="7">
        <v>10.18</v>
      </c>
    </row>
    <row r="7" spans="1:8" ht="17.25" thickBot="1" x14ac:dyDescent="0.35">
      <c r="A7" s="4" t="s">
        <v>12</v>
      </c>
      <c r="B7" s="5">
        <v>171089</v>
      </c>
      <c r="C7" s="5">
        <v>115801</v>
      </c>
      <c r="D7" s="12">
        <v>66.88</v>
      </c>
      <c r="E7" s="5">
        <v>9984</v>
      </c>
      <c r="F7" s="5">
        <v>5702</v>
      </c>
      <c r="G7" s="12">
        <v>57.11</v>
      </c>
      <c r="H7" s="7">
        <v>9.77</v>
      </c>
    </row>
    <row r="8" spans="1:8" ht="17.25" thickBot="1" x14ac:dyDescent="0.35">
      <c r="A8" s="8" t="s">
        <v>13</v>
      </c>
      <c r="B8" s="9">
        <v>159109</v>
      </c>
      <c r="C8" s="9">
        <v>111404</v>
      </c>
      <c r="D8" s="13">
        <v>68.97</v>
      </c>
      <c r="E8" s="9">
        <v>8148</v>
      </c>
      <c r="F8" s="9">
        <v>4808</v>
      </c>
      <c r="G8" s="13">
        <v>59.01</v>
      </c>
      <c r="H8" s="11">
        <v>9.9600000000000009</v>
      </c>
    </row>
    <row r="9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cols>
    <col min="8" max="8" width="16.25" bestFit="1" customWidth="1"/>
  </cols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15">
        <v>643484</v>
      </c>
      <c r="C3" s="15">
        <v>485392</v>
      </c>
      <c r="D3" s="16">
        <f>C3/B3*100</f>
        <v>75.431867769828003</v>
      </c>
      <c r="E3" s="15">
        <v>32664</v>
      </c>
      <c r="F3" s="15">
        <v>20403</v>
      </c>
      <c r="G3" s="16">
        <f>F3/E3*100</f>
        <v>62.46326230712711</v>
      </c>
      <c r="H3" s="14">
        <f>D3-G3</f>
        <v>12.968605462700893</v>
      </c>
    </row>
    <row r="4" spans="1:8" ht="17.25" thickBot="1" x14ac:dyDescent="0.3">
      <c r="A4" s="4" t="s">
        <v>9</v>
      </c>
      <c r="B4" s="15">
        <v>46598</v>
      </c>
      <c r="C4" s="15">
        <v>34342</v>
      </c>
      <c r="D4" s="16">
        <f t="shared" ref="D4:D8" si="0">C4/B4*100</f>
        <v>73.698441993218594</v>
      </c>
      <c r="E4" s="15">
        <v>2579</v>
      </c>
      <c r="F4" s="15">
        <v>1590</v>
      </c>
      <c r="G4" s="16">
        <f t="shared" ref="G4:G8" si="1">F4/E4*100</f>
        <v>61.651803024428077</v>
      </c>
      <c r="H4" s="14">
        <f t="shared" ref="H4:H8" si="2">D4-G4</f>
        <v>12.046638968790518</v>
      </c>
    </row>
    <row r="5" spans="1:8" ht="17.25" thickBot="1" x14ac:dyDescent="0.3">
      <c r="A5" s="4" t="s">
        <v>10</v>
      </c>
      <c r="B5" s="15">
        <v>131687</v>
      </c>
      <c r="C5" s="15">
        <v>99372</v>
      </c>
      <c r="D5" s="16">
        <f t="shared" si="0"/>
        <v>75.460751630760811</v>
      </c>
      <c r="E5" s="15">
        <v>6379</v>
      </c>
      <c r="F5" s="15">
        <v>3924</v>
      </c>
      <c r="G5" s="16">
        <f t="shared" si="1"/>
        <v>61.514343941056595</v>
      </c>
      <c r="H5" s="14">
        <f t="shared" si="2"/>
        <v>13.946407689704216</v>
      </c>
    </row>
    <row r="6" spans="1:8" ht="17.25" thickBot="1" x14ac:dyDescent="0.3">
      <c r="A6" s="4" t="s">
        <v>11</v>
      </c>
      <c r="B6" s="15">
        <v>94112</v>
      </c>
      <c r="C6" s="15">
        <v>71128</v>
      </c>
      <c r="D6" s="16">
        <f t="shared" si="0"/>
        <v>75.578034682080926</v>
      </c>
      <c r="E6" s="15">
        <v>5223</v>
      </c>
      <c r="F6" s="15">
        <v>3338</v>
      </c>
      <c r="G6" s="16">
        <f t="shared" si="1"/>
        <v>63.909630480566726</v>
      </c>
      <c r="H6" s="14">
        <f t="shared" si="2"/>
        <v>11.6684042015142</v>
      </c>
    </row>
    <row r="7" spans="1:8" ht="17.25" thickBot="1" x14ac:dyDescent="0.3">
      <c r="A7" s="4" t="s">
        <v>12</v>
      </c>
      <c r="B7" s="15">
        <v>191916</v>
      </c>
      <c r="C7" s="15">
        <v>144199</v>
      </c>
      <c r="D7" s="16">
        <f t="shared" si="0"/>
        <v>75.136518059984581</v>
      </c>
      <c r="E7" s="15">
        <v>10188</v>
      </c>
      <c r="F7" s="15">
        <v>6300</v>
      </c>
      <c r="G7" s="16">
        <f t="shared" si="1"/>
        <v>61.837455830388691</v>
      </c>
      <c r="H7" s="14">
        <f t="shared" si="2"/>
        <v>13.29906222959589</v>
      </c>
    </row>
    <row r="8" spans="1:8" ht="17.25" thickBot="1" x14ac:dyDescent="0.3">
      <c r="A8" s="8" t="s">
        <v>13</v>
      </c>
      <c r="B8" s="15">
        <v>179171</v>
      </c>
      <c r="C8" s="15">
        <v>136351</v>
      </c>
      <c r="D8" s="16">
        <f t="shared" si="0"/>
        <v>76.101043137561319</v>
      </c>
      <c r="E8" s="15">
        <v>8295</v>
      </c>
      <c r="F8" s="15">
        <v>5251</v>
      </c>
      <c r="G8" s="16">
        <f t="shared" si="1"/>
        <v>63.303194695599764</v>
      </c>
      <c r="H8" s="14">
        <f t="shared" si="2"/>
        <v>12.797848441961555</v>
      </c>
    </row>
    <row r="9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5">
        <v>646076</v>
      </c>
      <c r="C3" s="5">
        <v>489521</v>
      </c>
      <c r="D3" s="6">
        <v>75.8</v>
      </c>
      <c r="E3" s="5">
        <v>32632</v>
      </c>
      <c r="F3" s="5">
        <v>20156</v>
      </c>
      <c r="G3" s="6">
        <v>61.8</v>
      </c>
      <c r="H3" s="7">
        <v>14</v>
      </c>
    </row>
    <row r="4" spans="1:8" ht="17.25" thickBot="1" x14ac:dyDescent="0.3">
      <c r="A4" s="4" t="s">
        <v>9</v>
      </c>
      <c r="B4" s="5">
        <v>47060</v>
      </c>
      <c r="C4" s="5">
        <v>34558</v>
      </c>
      <c r="D4" s="6">
        <v>73.400000000000006</v>
      </c>
      <c r="E4" s="5">
        <v>8268</v>
      </c>
      <c r="F4" s="5">
        <v>5264</v>
      </c>
      <c r="G4" s="6">
        <v>63.7</v>
      </c>
      <c r="H4" s="7">
        <v>9.8000000000000007</v>
      </c>
    </row>
    <row r="5" spans="1:8" ht="17.25" thickBot="1" x14ac:dyDescent="0.3">
      <c r="A5" s="4" t="s">
        <v>10</v>
      </c>
      <c r="B5" s="5">
        <v>130703</v>
      </c>
      <c r="C5" s="5">
        <v>99222</v>
      </c>
      <c r="D5" s="6">
        <v>75.900000000000006</v>
      </c>
      <c r="E5" s="5">
        <v>5110</v>
      </c>
      <c r="F5" s="5">
        <v>3212</v>
      </c>
      <c r="G5" s="6">
        <v>62.9</v>
      </c>
      <c r="H5" s="7">
        <v>13.1</v>
      </c>
    </row>
    <row r="6" spans="1:8" ht="17.25" thickBot="1" x14ac:dyDescent="0.3">
      <c r="A6" s="4" t="s">
        <v>11</v>
      </c>
      <c r="B6" s="5">
        <v>94653</v>
      </c>
      <c r="C6" s="5">
        <v>71408</v>
      </c>
      <c r="D6" s="6">
        <v>75.400000000000006</v>
      </c>
      <c r="E6" s="5">
        <v>2616</v>
      </c>
      <c r="F6" s="5">
        <v>1510</v>
      </c>
      <c r="G6" s="6">
        <v>57.7</v>
      </c>
      <c r="H6" s="7">
        <v>17.7</v>
      </c>
    </row>
    <row r="7" spans="1:8" ht="17.25" thickBot="1" x14ac:dyDescent="0.3">
      <c r="A7" s="4" t="s">
        <v>12</v>
      </c>
      <c r="B7" s="5">
        <v>191703</v>
      </c>
      <c r="C7" s="5">
        <v>144331</v>
      </c>
      <c r="D7" s="6">
        <v>75.3</v>
      </c>
      <c r="E7" s="5">
        <v>10242</v>
      </c>
      <c r="F7" s="5">
        <v>6199</v>
      </c>
      <c r="G7" s="6">
        <v>60.5</v>
      </c>
      <c r="H7" s="7">
        <v>14.8</v>
      </c>
    </row>
    <row r="8" spans="1:8" ht="17.25" thickBot="1" x14ac:dyDescent="0.3">
      <c r="A8" s="8" t="s">
        <v>13</v>
      </c>
      <c r="B8" s="9">
        <v>181957</v>
      </c>
      <c r="C8" s="9">
        <v>140002</v>
      </c>
      <c r="D8" s="10">
        <v>76.900000000000006</v>
      </c>
      <c r="E8" s="9">
        <v>6396</v>
      </c>
      <c r="F8" s="9">
        <v>3971</v>
      </c>
      <c r="G8" s="10">
        <v>62.1</v>
      </c>
      <c r="H8" s="11">
        <v>14.9</v>
      </c>
    </row>
    <row r="9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A2"/>
    </sheetView>
  </sheetViews>
  <sheetFormatPr defaultRowHeight="16.5" x14ac:dyDescent="0.3"/>
  <cols>
    <col min="8" max="8" width="16.25" bestFit="1" customWidth="1"/>
  </cols>
  <sheetData>
    <row r="1" spans="1:8" ht="18" thickTop="1" thickBot="1" x14ac:dyDescent="0.35">
      <c r="A1" s="20" t="s">
        <v>0</v>
      </c>
      <c r="B1" s="22" t="s">
        <v>1</v>
      </c>
      <c r="C1" s="23"/>
      <c r="D1" s="24"/>
      <c r="E1" s="22" t="s">
        <v>2</v>
      </c>
      <c r="F1" s="23"/>
      <c r="G1" s="24"/>
      <c r="H1" s="1" t="s">
        <v>3</v>
      </c>
    </row>
    <row r="2" spans="1:8" ht="17.25" thickBot="1" x14ac:dyDescent="0.35">
      <c r="A2" s="21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19" t="s">
        <v>8</v>
      </c>
      <c r="B3" s="28">
        <v>644851</v>
      </c>
      <c r="C3" s="28">
        <v>489417</v>
      </c>
      <c r="D3" s="29">
        <f>C3/B3*100</f>
        <v>75.896137247209055</v>
      </c>
      <c r="E3" s="28">
        <v>32721</v>
      </c>
      <c r="F3" s="28">
        <v>20264</v>
      </c>
      <c r="G3" s="29">
        <f>F3/E3*100</f>
        <v>61.929647626906274</v>
      </c>
      <c r="H3" s="14">
        <f>D3-G3</f>
        <v>13.966489620302781</v>
      </c>
    </row>
    <row r="4" spans="1:8" ht="17.25" thickBot="1" x14ac:dyDescent="0.3">
      <c r="A4" s="19" t="s">
        <v>9</v>
      </c>
      <c r="B4" s="28">
        <v>48206</v>
      </c>
      <c r="C4" s="28">
        <v>35676</v>
      </c>
      <c r="D4" s="29">
        <f t="shared" ref="D4:D8" si="0">C4/B4*100</f>
        <v>74.007384972824966</v>
      </c>
      <c r="E4" s="28">
        <v>2608</v>
      </c>
      <c r="F4" s="28">
        <v>1525</v>
      </c>
      <c r="G4" s="29">
        <f t="shared" ref="G4:G8" si="1">F4/E4*100</f>
        <v>58.473926380368098</v>
      </c>
      <c r="H4" s="14">
        <f t="shared" ref="H4:H8" si="2">D4-G4</f>
        <v>15.533458592456867</v>
      </c>
    </row>
    <row r="5" spans="1:8" ht="17.25" thickBot="1" x14ac:dyDescent="0.3">
      <c r="A5" s="19" t="s">
        <v>10</v>
      </c>
      <c r="B5" s="28">
        <v>129525</v>
      </c>
      <c r="C5" s="28">
        <v>98246</v>
      </c>
      <c r="D5" s="29">
        <f t="shared" si="0"/>
        <v>75.850994016599117</v>
      </c>
      <c r="E5" s="28">
        <v>6373</v>
      </c>
      <c r="F5" s="28">
        <v>3920</v>
      </c>
      <c r="G5" s="29">
        <f t="shared" si="1"/>
        <v>61.509493174329201</v>
      </c>
      <c r="H5" s="14">
        <f t="shared" si="2"/>
        <v>14.341500842269916</v>
      </c>
    </row>
    <row r="6" spans="1:8" ht="17.25" thickBot="1" x14ac:dyDescent="0.3">
      <c r="A6" s="19" t="s">
        <v>11</v>
      </c>
      <c r="B6" s="28">
        <v>94188</v>
      </c>
      <c r="C6" s="28">
        <v>71269</v>
      </c>
      <c r="D6" s="29">
        <f t="shared" si="0"/>
        <v>75.666751603176635</v>
      </c>
      <c r="E6" s="28">
        <v>5215</v>
      </c>
      <c r="F6" s="28">
        <v>3275</v>
      </c>
      <c r="G6" s="29">
        <f t="shared" si="1"/>
        <v>62.799616490891665</v>
      </c>
      <c r="H6" s="14">
        <f t="shared" si="2"/>
        <v>12.86713511228497</v>
      </c>
    </row>
    <row r="7" spans="1:8" ht="17.25" thickBot="1" x14ac:dyDescent="0.3">
      <c r="A7" s="19" t="s">
        <v>12</v>
      </c>
      <c r="B7" s="28">
        <v>191772</v>
      </c>
      <c r="C7" s="28">
        <v>144552</v>
      </c>
      <c r="D7" s="29">
        <f t="shared" si="0"/>
        <v>75.377010199612045</v>
      </c>
      <c r="E7" s="28">
        <v>10167</v>
      </c>
      <c r="F7" s="28">
        <v>6222</v>
      </c>
      <c r="G7" s="29">
        <f t="shared" si="1"/>
        <v>61.197993508409567</v>
      </c>
      <c r="H7" s="14">
        <f t="shared" si="2"/>
        <v>14.179016691202477</v>
      </c>
    </row>
    <row r="8" spans="1:8" ht="17.25" thickBot="1" x14ac:dyDescent="0.3">
      <c r="A8" s="19" t="s">
        <v>13</v>
      </c>
      <c r="B8" s="28">
        <v>181160</v>
      </c>
      <c r="C8" s="28">
        <v>139674</v>
      </c>
      <c r="D8" s="29">
        <f t="shared" si="0"/>
        <v>77.099801280635901</v>
      </c>
      <c r="E8" s="28">
        <v>8358</v>
      </c>
      <c r="F8" s="28">
        <v>5322</v>
      </c>
      <c r="G8" s="29">
        <f t="shared" si="1"/>
        <v>63.675520459440058</v>
      </c>
      <c r="H8" s="14">
        <f t="shared" si="2"/>
        <v>13.424280821195843</v>
      </c>
    </row>
    <row r="9" spans="1:8" x14ac:dyDescent="0.3">
      <c r="A9" s="17"/>
      <c r="B9" s="18"/>
    </row>
    <row r="10" spans="1:8" ht="28.5" customHeight="1" x14ac:dyDescent="0.3">
      <c r="A10" s="25" t="s">
        <v>14</v>
      </c>
      <c r="B10" s="26"/>
      <c r="C10" s="26"/>
      <c r="D10" s="26"/>
      <c r="E10" s="26"/>
      <c r="F10" s="26"/>
      <c r="G10" s="26"/>
      <c r="H10" s="26"/>
    </row>
  </sheetData>
  <mergeCells count="4">
    <mergeCell ref="A1:A2"/>
    <mergeCell ref="B1:D1"/>
    <mergeCell ref="E1:G1"/>
    <mergeCell ref="A10:H10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sqref="A1:A2"/>
    </sheetView>
  </sheetViews>
  <sheetFormatPr defaultRowHeight="16.5" x14ac:dyDescent="0.3"/>
  <sheetData>
    <row r="1" spans="1:8" ht="17.25" thickBot="1" x14ac:dyDescent="0.35">
      <c r="A1" s="30" t="s">
        <v>0</v>
      </c>
      <c r="B1" s="30" t="s">
        <v>1</v>
      </c>
      <c r="C1" s="30"/>
      <c r="D1" s="30"/>
      <c r="E1" s="30" t="s">
        <v>2</v>
      </c>
      <c r="F1" s="30"/>
      <c r="G1" s="30"/>
      <c r="H1" s="31" t="s">
        <v>3</v>
      </c>
    </row>
    <row r="2" spans="1:8" ht="17.25" thickBot="1" x14ac:dyDescent="0.35">
      <c r="A2" s="30"/>
      <c r="B2" s="31" t="s">
        <v>5</v>
      </c>
      <c r="C2" s="31" t="s">
        <v>6</v>
      </c>
      <c r="D2" s="31" t="s">
        <v>7</v>
      </c>
      <c r="E2" s="31" t="s">
        <v>5</v>
      </c>
      <c r="F2" s="31" t="s">
        <v>6</v>
      </c>
      <c r="G2" s="31" t="s">
        <v>7</v>
      </c>
      <c r="H2" s="31" t="s">
        <v>4</v>
      </c>
    </row>
    <row r="3" spans="1:8" ht="17.25" thickBot="1" x14ac:dyDescent="0.3">
      <c r="A3" s="32" t="s">
        <v>8</v>
      </c>
      <c r="B3" s="33">
        <v>645653</v>
      </c>
      <c r="C3" s="33">
        <v>486139</v>
      </c>
      <c r="D3" s="34">
        <f>C3/B3*100</f>
        <v>75.294159556294176</v>
      </c>
      <c r="E3" s="33">
        <v>32469</v>
      </c>
      <c r="F3" s="33">
        <v>20025</v>
      </c>
      <c r="G3" s="34">
        <f>F3/E3*100</f>
        <v>61.67421232560288</v>
      </c>
      <c r="H3" s="35">
        <f>D3-G3</f>
        <v>13.619947230691295</v>
      </c>
    </row>
    <row r="4" spans="1:8" ht="17.25" thickBot="1" x14ac:dyDescent="0.3">
      <c r="A4" s="32" t="s">
        <v>9</v>
      </c>
      <c r="B4" s="33">
        <v>49023</v>
      </c>
      <c r="C4" s="33">
        <v>35929</v>
      </c>
      <c r="D4" s="34">
        <f t="shared" ref="D4:D8" si="0">C4/B4*100</f>
        <v>73.290088325887851</v>
      </c>
      <c r="E4" s="33">
        <v>2605</v>
      </c>
      <c r="F4" s="33">
        <v>1595</v>
      </c>
      <c r="G4" s="34">
        <f t="shared" ref="G4:G8" si="1">F4/E4*100</f>
        <v>61.228406909788866</v>
      </c>
      <c r="H4" s="35">
        <f t="shared" ref="H4:H8" si="2">D4-G4</f>
        <v>12.061681416098985</v>
      </c>
    </row>
    <row r="5" spans="1:8" ht="17.25" thickBot="1" x14ac:dyDescent="0.3">
      <c r="A5" s="32" t="s">
        <v>10</v>
      </c>
      <c r="B5" s="33">
        <v>129090</v>
      </c>
      <c r="C5" s="33">
        <v>97273</v>
      </c>
      <c r="D5" s="34">
        <f t="shared" si="0"/>
        <v>75.352854597567585</v>
      </c>
      <c r="E5" s="33">
        <v>6401</v>
      </c>
      <c r="F5" s="33">
        <v>3934</v>
      </c>
      <c r="G5" s="34">
        <f t="shared" si="1"/>
        <v>61.459147008279956</v>
      </c>
      <c r="H5" s="35">
        <f t="shared" si="2"/>
        <v>13.893707589287629</v>
      </c>
    </row>
    <row r="6" spans="1:8" ht="17.25" thickBot="1" x14ac:dyDescent="0.3">
      <c r="A6" s="32" t="s">
        <v>11</v>
      </c>
      <c r="B6" s="33">
        <v>93536</v>
      </c>
      <c r="C6" s="33">
        <v>70194</v>
      </c>
      <c r="D6" s="34">
        <f t="shared" si="0"/>
        <v>75.044902497434137</v>
      </c>
      <c r="E6" s="33">
        <v>5167</v>
      </c>
      <c r="F6" s="33">
        <v>3158</v>
      </c>
      <c r="G6" s="34">
        <f t="shared" si="1"/>
        <v>61.118637507257603</v>
      </c>
      <c r="H6" s="35">
        <f t="shared" si="2"/>
        <v>13.926264990176534</v>
      </c>
    </row>
    <row r="7" spans="1:8" ht="17.25" thickBot="1" x14ac:dyDescent="0.3">
      <c r="A7" s="32" t="s">
        <v>12</v>
      </c>
      <c r="B7" s="33">
        <v>191893</v>
      </c>
      <c r="C7" s="33">
        <v>143470</v>
      </c>
      <c r="D7" s="34">
        <f t="shared" si="0"/>
        <v>74.765624592872072</v>
      </c>
      <c r="E7" s="33">
        <v>10057</v>
      </c>
      <c r="F7" s="33">
        <v>6039</v>
      </c>
      <c r="G7" s="34">
        <f t="shared" si="1"/>
        <v>60.047727950681121</v>
      </c>
      <c r="H7" s="35">
        <f t="shared" si="2"/>
        <v>14.717896642190951</v>
      </c>
    </row>
    <row r="8" spans="1:8" ht="17.25" thickBot="1" x14ac:dyDescent="0.3">
      <c r="A8" s="36" t="s">
        <v>13</v>
      </c>
      <c r="B8" s="37">
        <v>182111</v>
      </c>
      <c r="C8" s="33">
        <v>139273</v>
      </c>
      <c r="D8" s="34">
        <f t="shared" si="0"/>
        <v>76.476983817561816</v>
      </c>
      <c r="E8" s="33">
        <v>8239</v>
      </c>
      <c r="F8" s="33">
        <v>5299</v>
      </c>
      <c r="G8" s="34">
        <f t="shared" si="1"/>
        <v>64.316057774001706</v>
      </c>
      <c r="H8" s="35">
        <f t="shared" si="2"/>
        <v>12.16092604356011</v>
      </c>
    </row>
    <row r="9" spans="1:8" x14ac:dyDescent="0.3">
      <c r="A9" s="38"/>
      <c r="B9" s="39"/>
    </row>
    <row r="10" spans="1:8" ht="16.5" customHeight="1" x14ac:dyDescent="0.3">
      <c r="A10" s="27" t="s">
        <v>15</v>
      </c>
      <c r="B10" s="27"/>
      <c r="C10" s="27"/>
      <c r="D10" s="27"/>
      <c r="E10" s="27"/>
      <c r="F10" s="27"/>
      <c r="G10" s="27"/>
      <c r="H10" s="27"/>
    </row>
    <row r="11" spans="1:8" x14ac:dyDescent="0.3">
      <c r="A11" s="27"/>
      <c r="B11" s="27"/>
      <c r="C11" s="27"/>
      <c r="D11" s="27"/>
      <c r="E11" s="27"/>
      <c r="F11" s="27"/>
      <c r="G11" s="27"/>
      <c r="H11" s="27"/>
    </row>
  </sheetData>
  <mergeCells count="4">
    <mergeCell ref="A1:A2"/>
    <mergeCell ref="B1:D1"/>
    <mergeCell ref="E1:G1"/>
    <mergeCell ref="A10:H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2024-05-29T01:36:51Z</dcterms:created>
  <dcterms:modified xsi:type="dcterms:W3CDTF">2025-05-13T01:13:47Z</dcterms:modified>
</cp:coreProperties>
</file>